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3_REDE\PROPOSTAS\CURSO OBSERVADORES UTPB\CONVOCATORIA DOG\"/>
    </mc:Choice>
  </mc:AlternateContent>
  <xr:revisionPtr revIDLastSave="0" documentId="13_ncr:1_{03C4102E-ED3A-469B-A46E-BD128E8B24D1}" xr6:coauthVersionLast="36" xr6:coauthVersionMax="36" xr10:uidLastSave="{00000000-0000-0000-0000-000000000000}"/>
  <bookViews>
    <workbookView xWindow="0" yWindow="0" windowWidth="22560" windowHeight="10620" xr2:uid="{CEA362B8-07BF-46A6-9276-A06E323EA2AE}"/>
  </bookViews>
  <sheets>
    <sheet name="Folla1" sheetId="1" r:id="rId1"/>
    <sheet name="Folla2" sheetId="2" r:id="rId2"/>
  </sheets>
  <definedNames>
    <definedName name="_xlnm.Print_Area" localSheetId="0">Folla1!$A$1:$R$158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5" i="1" l="1"/>
  <c r="P51" i="1"/>
  <c r="P47" i="1"/>
  <c r="P43" i="1"/>
  <c r="I4" i="2"/>
  <c r="J4" i="2" s="1"/>
  <c r="I3" i="2"/>
  <c r="J3" i="2" s="1"/>
  <c r="F4" i="2"/>
  <c r="G4" i="2" s="1"/>
  <c r="F3" i="2"/>
  <c r="G3" i="2" s="1"/>
  <c r="C17" i="2"/>
  <c r="D17" i="2" s="1"/>
  <c r="C16" i="2"/>
  <c r="D16" i="2" s="1"/>
  <c r="C15" i="2"/>
  <c r="D15" i="2" s="1"/>
  <c r="C14" i="2"/>
  <c r="D14" i="2" s="1"/>
  <c r="C13" i="2"/>
  <c r="D13" i="2" s="1"/>
  <c r="C12" i="2"/>
  <c r="D12" i="2" s="1"/>
  <c r="C11" i="2"/>
  <c r="D11" i="2" s="1"/>
  <c r="C10" i="2"/>
  <c r="D10" i="2" s="1"/>
  <c r="C9" i="2"/>
  <c r="D9" i="2" s="1"/>
  <c r="C8" i="2"/>
  <c r="D8" i="2" s="1"/>
  <c r="C7" i="2"/>
  <c r="D7" i="2" s="1"/>
  <c r="C6" i="2"/>
  <c r="D6" i="2" s="1"/>
  <c r="C5" i="2"/>
  <c r="D5" i="2" s="1"/>
  <c r="C3" i="2"/>
  <c r="D3" i="2" s="1"/>
  <c r="C4" i="2"/>
  <c r="D4" i="2" s="1"/>
  <c r="P59" i="1" l="1"/>
  <c r="P32" i="1"/>
  <c r="D18" i="2"/>
  <c r="P66" i="1" s="1"/>
  <c r="O129" i="1" l="1"/>
</calcChain>
</file>

<file path=xl/sharedStrings.xml><?xml version="1.0" encoding="utf-8"?>
<sst xmlns="http://schemas.openxmlformats.org/spreadsheetml/2006/main" count="97" uniqueCount="49">
  <si>
    <t>REQUISITOS</t>
  </si>
  <si>
    <t>MÉRITOS</t>
  </si>
  <si>
    <t>MATRÍCULA NO CURSO DE FORMACIÓN DE OBSERVADORES PESQUEIROS</t>
  </si>
  <si>
    <t>DATOS DA PERSOA SOLICITANTE</t>
  </si>
  <si>
    <t xml:space="preserve">NOME </t>
  </si>
  <si>
    <t>APELIDOS</t>
  </si>
  <si>
    <t>NIF</t>
  </si>
  <si>
    <t>A PERSOA SOLICITANTE DECLARA RESPONSABLEMENTE QUE:</t>
  </si>
  <si>
    <t>(Indicar o título)</t>
  </si>
  <si>
    <t>Posúe o título de Licenciatura ou grao de Bioloxía ou Ciencias do Mar</t>
  </si>
  <si>
    <t>Posúe o título Celga 3 ou equivalente</t>
  </si>
  <si>
    <t>Posúe o carné de conducir B</t>
  </si>
  <si>
    <t xml:space="preserve">Posúe unha segunda titulación de grado superior </t>
  </si>
  <si>
    <t>ou equivalente á esixida coma requisito</t>
  </si>
  <si>
    <t>Posúe unha segunda titulación de grado medio ou equivalente</t>
  </si>
  <si>
    <t>Titulacións académicas diferentes á aquela pola que se accede á convocatoria:</t>
  </si>
  <si>
    <t>Situación laboral</t>
  </si>
  <si>
    <t>Número de meses enteiros en situación de desemprego</t>
  </si>
  <si>
    <t>Experiencia profesional</t>
  </si>
  <si>
    <t xml:space="preserve">Número de meses enteiros en actividades de observación científica </t>
  </si>
  <si>
    <t>Número de meses enteiros en actividades de pesca ou marisqueo</t>
  </si>
  <si>
    <t>Número de meses enteiros noutras actividades a bordo</t>
  </si>
  <si>
    <r>
      <rPr>
        <b/>
        <sz val="11"/>
        <color theme="1"/>
        <rFont val="Calibri"/>
        <family val="2"/>
        <scheme val="minor"/>
      </rPr>
      <t>Grao de coñecemento do idioma galego</t>
    </r>
    <r>
      <rPr>
        <sz val="11"/>
        <color theme="1"/>
        <rFont val="Calibri"/>
        <family val="2"/>
        <scheme val="minor"/>
      </rPr>
      <t xml:space="preserve"> </t>
    </r>
  </si>
  <si>
    <t>(Incluir únicamente o nivel máximo acadado)</t>
  </si>
  <si>
    <t>Celga IV</t>
  </si>
  <si>
    <t>Celga V</t>
  </si>
  <si>
    <t>Cursos de formación complementaria</t>
  </si>
  <si>
    <t>TÍTULO</t>
  </si>
  <si>
    <t>ORGANISMO QUE O IMPARTE</t>
  </si>
  <si>
    <t>HORAS</t>
  </si>
  <si>
    <t>PUNTUACIÓN TOTAL</t>
  </si>
  <si>
    <t xml:space="preserve">E polo tanto reune os requisitos para a realización do curso de observadores en pesca de baixura de acordo coa Resolución da Dirección Xeral de </t>
  </si>
  <si>
    <t>DOCUMENTACIÓN QUE PRESENTA</t>
  </si>
  <si>
    <t>Acreditación da situación de desemprego nos anos anteriores á convocatoria.</t>
  </si>
  <si>
    <t>Copia da titulación académica diferente a aquela pola que se accede á convocatoria.</t>
  </si>
  <si>
    <t>Copia do carné de conducir B ou superior.</t>
  </si>
  <si>
    <t xml:space="preserve">Acreditación do grao de coñecemento do idioma galego. </t>
  </si>
  <si>
    <t>Copia da titulación académica pola que se accede á convocatoria.</t>
  </si>
  <si>
    <t>Copia do DNI ou NIE da persoa solicitante.</t>
  </si>
  <si>
    <t>Acreditación da experiencia profesional en actividades de observación científica en pesca</t>
  </si>
  <si>
    <t>Acreditación da experiencia profesional noutras actividades de pesca ou marisqueo</t>
  </si>
  <si>
    <t>Acreditación da experiencia profesional noutras actividades a bordo</t>
  </si>
  <si>
    <t xml:space="preserve"> relevantes para o exercicio da actividade obxecto desta convocatoria</t>
  </si>
  <si>
    <t xml:space="preserve">Copia da documentación xustificativa da superación dos cursos de formación complementaria </t>
  </si>
  <si>
    <t>(marque cun X a casilla correspondente á documentación que se xunta)</t>
  </si>
  <si>
    <t>Cursos</t>
  </si>
  <si>
    <t>Títulos</t>
  </si>
  <si>
    <t>Galego</t>
  </si>
  <si>
    <t>Desenvolvemento pesqueiro do 22 de marzo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</si>
</sst>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0" xfId="0" applyFont="1"/>
    <xf numFmtId="0" fontId="1" fillId="0" borderId="9" xfId="0" applyFont="1" applyBorder="1"/>
    <xf numFmtId="0" fontId="1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Font="1" applyBorder="1"/>
    <xf numFmtId="16" fontId="0" fillId="0" borderId="0" xfId="0" applyNumberFormat="1"/>
    <xf numFmtId="2" fontId="0" fillId="0" borderId="0" xfId="0" applyNumberFormat="1"/>
    <xf numFmtId="2" fontId="0" fillId="0" borderId="7" xfId="0" applyNumberFormat="1" applyBorder="1" applyAlignment="1">
      <alignment vertical="center"/>
    </xf>
    <xf numFmtId="1" fontId="0" fillId="0" borderId="7" xfId="0" applyNumberFormat="1" applyBorder="1"/>
    <xf numFmtId="164" fontId="0" fillId="0" borderId="7" xfId="0" applyNumberFormat="1" applyBorder="1"/>
    <xf numFmtId="0" fontId="0" fillId="0" borderId="7" xfId="0" applyBorder="1" applyAlignment="1" applyProtection="1">
      <alignment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EA918-949E-40CE-AF21-3E560F5313E8}">
  <sheetPr>
    <pageSetUpPr fitToPage="1"/>
  </sheetPr>
  <dimension ref="B2:V157"/>
  <sheetViews>
    <sheetView showGridLines="0" tabSelected="1" topLeftCell="A97" workbookViewId="0">
      <selection activeCell="J125" sqref="J125:M126"/>
    </sheetView>
  </sheetViews>
  <sheetFormatPr defaultRowHeight="15" x14ac:dyDescent="0.25"/>
  <cols>
    <col min="1" max="1" width="4" customWidth="1"/>
    <col min="2" max="2" width="4.42578125" customWidth="1"/>
    <col min="18" max="18" width="4" customWidth="1"/>
  </cols>
  <sheetData>
    <row r="2" spans="2:17" x14ac:dyDescent="0.25">
      <c r="C2" s="11" t="s">
        <v>2</v>
      </c>
      <c r="D2" s="11"/>
      <c r="E2" s="11"/>
      <c r="F2" s="11"/>
      <c r="G2" s="11"/>
      <c r="H2" s="11"/>
      <c r="I2" s="11"/>
    </row>
    <row r="3" spans="2:17" ht="15.75" thickBot="1" x14ac:dyDescent="0.3"/>
    <row r="4" spans="2:17" x14ac:dyDescent="0.25">
      <c r="B4" s="2"/>
      <c r="C4" s="12" t="s">
        <v>3</v>
      </c>
      <c r="D4" s="12"/>
      <c r="E4" s="12"/>
      <c r="F4" s="12"/>
      <c r="G4" s="3"/>
      <c r="H4" s="3"/>
      <c r="I4" s="3"/>
      <c r="J4" s="3"/>
      <c r="K4" s="3"/>
      <c r="L4" s="3"/>
      <c r="M4" s="3"/>
      <c r="N4" s="3"/>
      <c r="O4" s="3"/>
      <c r="P4" s="3"/>
      <c r="Q4" s="4"/>
    </row>
    <row r="5" spans="2:17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</row>
    <row r="6" spans="2:17" x14ac:dyDescent="0.25">
      <c r="B6" s="5"/>
      <c r="C6" s="6" t="s">
        <v>4</v>
      </c>
      <c r="D6" s="6"/>
      <c r="E6" s="6"/>
      <c r="F6" s="6"/>
      <c r="G6" s="6"/>
      <c r="H6" s="6" t="s">
        <v>5</v>
      </c>
      <c r="I6" s="6"/>
      <c r="J6" s="6"/>
      <c r="K6" s="6"/>
      <c r="L6" s="6"/>
      <c r="M6" s="6"/>
      <c r="N6" s="6" t="s">
        <v>6</v>
      </c>
      <c r="O6" s="6"/>
      <c r="P6" s="6"/>
      <c r="Q6" s="7"/>
    </row>
    <row r="7" spans="2:17" x14ac:dyDescent="0.25">
      <c r="B7" s="5"/>
      <c r="C7" s="28"/>
      <c r="D7" s="29"/>
      <c r="E7" s="29"/>
      <c r="F7" s="30"/>
      <c r="G7" s="14"/>
      <c r="H7" s="35"/>
      <c r="I7" s="36"/>
      <c r="J7" s="36"/>
      <c r="K7" s="36"/>
      <c r="L7" s="37"/>
      <c r="M7" s="14"/>
      <c r="N7" s="28"/>
      <c r="O7" s="29"/>
      <c r="P7" s="30"/>
      <c r="Q7" s="7"/>
    </row>
    <row r="8" spans="2:17" x14ac:dyDescent="0.25">
      <c r="B8" s="5"/>
      <c r="C8" s="31"/>
      <c r="D8" s="32"/>
      <c r="E8" s="32"/>
      <c r="F8" s="33"/>
      <c r="G8" s="14"/>
      <c r="H8" s="38"/>
      <c r="I8" s="39"/>
      <c r="J8" s="39"/>
      <c r="K8" s="39"/>
      <c r="L8" s="40"/>
      <c r="M8" s="14"/>
      <c r="N8" s="31"/>
      <c r="O8" s="32"/>
      <c r="P8" s="33"/>
      <c r="Q8" s="7"/>
    </row>
    <row r="9" spans="2:17" ht="15.75" thickBot="1" x14ac:dyDescent="0.3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0"/>
    </row>
    <row r="10" spans="2:17" ht="15.75" thickBot="1" x14ac:dyDescent="0.3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2:17" x14ac:dyDescent="0.25">
      <c r="B11" s="2"/>
      <c r="C11" s="12" t="s">
        <v>0</v>
      </c>
      <c r="D11" s="1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"/>
    </row>
    <row r="12" spans="2:17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/>
    </row>
    <row r="13" spans="2:17" x14ac:dyDescent="0.25">
      <c r="B13" s="5"/>
      <c r="C13" s="6" t="s">
        <v>7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</row>
    <row r="14" spans="2:17" x14ac:dyDescent="0.25">
      <c r="B14" s="5"/>
      <c r="C14" s="6"/>
      <c r="D14" s="6"/>
      <c r="E14" s="6"/>
      <c r="F14" s="6"/>
      <c r="G14" s="6"/>
      <c r="H14" s="6"/>
      <c r="I14" s="6"/>
      <c r="J14" s="35"/>
      <c r="K14" s="36"/>
      <c r="L14" s="36"/>
      <c r="M14" s="36"/>
      <c r="N14" s="36"/>
      <c r="O14" s="36"/>
      <c r="P14" s="37"/>
      <c r="Q14" s="7"/>
    </row>
    <row r="15" spans="2:17" x14ac:dyDescent="0.25">
      <c r="B15" s="5"/>
      <c r="C15" s="6" t="s">
        <v>9</v>
      </c>
      <c r="D15" s="6"/>
      <c r="E15" s="6"/>
      <c r="F15" s="6"/>
      <c r="G15" s="6"/>
      <c r="H15" s="6"/>
      <c r="I15" s="6"/>
      <c r="J15" s="38"/>
      <c r="K15" s="39"/>
      <c r="L15" s="39"/>
      <c r="M15" s="39"/>
      <c r="N15" s="39"/>
      <c r="O15" s="39"/>
      <c r="P15" s="40"/>
      <c r="Q15" s="7"/>
    </row>
    <row r="16" spans="2:17" x14ac:dyDescent="0.25">
      <c r="B16" s="5"/>
      <c r="C16" s="6"/>
      <c r="D16" s="6"/>
      <c r="E16" s="6"/>
      <c r="F16" s="6"/>
      <c r="G16" s="6"/>
      <c r="H16" s="6"/>
      <c r="I16" s="6"/>
      <c r="J16" s="6" t="s">
        <v>8</v>
      </c>
      <c r="K16" s="1"/>
      <c r="L16" s="1"/>
      <c r="M16" s="1"/>
      <c r="N16" s="1"/>
      <c r="O16" s="1"/>
      <c r="P16" s="1"/>
      <c r="Q16" s="7"/>
    </row>
    <row r="17" spans="2:22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/>
    </row>
    <row r="18" spans="2:22" x14ac:dyDescent="0.25">
      <c r="B18" s="5"/>
      <c r="C18" s="6" t="s">
        <v>10</v>
      </c>
      <c r="D18" s="6"/>
      <c r="E18" s="6"/>
      <c r="F18" s="6"/>
      <c r="G18" s="6"/>
      <c r="H18" s="6"/>
      <c r="I18" s="6"/>
      <c r="J18" s="35"/>
      <c r="K18" s="36"/>
      <c r="L18" s="36"/>
      <c r="M18" s="36"/>
      <c r="N18" s="36"/>
      <c r="O18" s="36"/>
      <c r="P18" s="37"/>
      <c r="Q18" s="7"/>
    </row>
    <row r="19" spans="2:22" x14ac:dyDescent="0.25">
      <c r="B19" s="5"/>
      <c r="C19" s="6"/>
      <c r="D19" s="6"/>
      <c r="E19" s="6"/>
      <c r="F19" s="6"/>
      <c r="G19" s="6"/>
      <c r="H19" s="6"/>
      <c r="I19" s="6"/>
      <c r="J19" s="38"/>
      <c r="K19" s="39"/>
      <c r="L19" s="39"/>
      <c r="M19" s="39"/>
      <c r="N19" s="39"/>
      <c r="O19" s="39"/>
      <c r="P19" s="40"/>
      <c r="Q19" s="7"/>
    </row>
    <row r="20" spans="2:22" x14ac:dyDescent="0.25">
      <c r="B20" s="5"/>
      <c r="C20" s="6"/>
      <c r="D20" s="6"/>
      <c r="E20" s="6"/>
      <c r="F20" s="6"/>
      <c r="G20" s="6"/>
      <c r="H20" s="6"/>
      <c r="I20" s="6"/>
      <c r="J20" s="6" t="s">
        <v>8</v>
      </c>
      <c r="K20" s="6"/>
      <c r="L20" s="6"/>
      <c r="M20" s="6"/>
      <c r="N20" s="6"/>
      <c r="O20" s="6"/>
      <c r="P20" s="6"/>
      <c r="Q20" s="7"/>
    </row>
    <row r="21" spans="2:22" x14ac:dyDescent="0.25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2:22" x14ac:dyDescent="0.25">
      <c r="B22" s="5"/>
      <c r="C22" s="6" t="s">
        <v>11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</row>
    <row r="23" spans="2:22" x14ac:dyDescent="0.25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</row>
    <row r="24" spans="2:22" x14ac:dyDescent="0.25">
      <c r="B24" s="5"/>
      <c r="C24" s="6" t="s">
        <v>31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</row>
    <row r="25" spans="2:22" x14ac:dyDescent="0.25">
      <c r="B25" s="5"/>
      <c r="C25" s="6" t="s">
        <v>48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</row>
    <row r="26" spans="2:22" ht="15.75" thickBot="1" x14ac:dyDescent="0.3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0"/>
    </row>
    <row r="27" spans="2:22" ht="15.75" thickBot="1" x14ac:dyDescent="0.3"/>
    <row r="28" spans="2:22" x14ac:dyDescent="0.25">
      <c r="B28" s="2"/>
      <c r="C28" s="12" t="s">
        <v>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"/>
    </row>
    <row r="29" spans="2:22" x14ac:dyDescent="0.25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</row>
    <row r="30" spans="2:22" x14ac:dyDescent="0.25">
      <c r="B30" s="5"/>
      <c r="C30" s="6" t="s">
        <v>7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</row>
    <row r="31" spans="2:22" ht="15.75" thickBot="1" x14ac:dyDescent="0.3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/>
    </row>
    <row r="32" spans="2:22" ht="15.75" thickBot="1" x14ac:dyDescent="0.3">
      <c r="B32" s="5"/>
      <c r="C32" s="13" t="s">
        <v>15</v>
      </c>
      <c r="D32" s="13"/>
      <c r="E32" s="13"/>
      <c r="F32" s="13"/>
      <c r="G32" s="13"/>
      <c r="H32" s="13"/>
      <c r="I32" s="13"/>
      <c r="J32" s="13"/>
      <c r="K32" s="6"/>
      <c r="L32" s="6"/>
      <c r="M32" s="6"/>
      <c r="N32" s="6"/>
      <c r="O32" s="6"/>
      <c r="P32" s="21">
        <f>MIN(20,(Folla2!G3+Folla2!G4))</f>
        <v>0</v>
      </c>
      <c r="Q32" s="7"/>
      <c r="V32" s="19"/>
    </row>
    <row r="33" spans="2:22" x14ac:dyDescent="0.25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  <c r="V33" s="18"/>
    </row>
    <row r="34" spans="2:22" x14ac:dyDescent="0.25">
      <c r="B34" s="5"/>
      <c r="C34" s="6" t="s">
        <v>12</v>
      </c>
      <c r="D34" s="6"/>
      <c r="E34" s="6"/>
      <c r="F34" s="6"/>
      <c r="G34" s="6"/>
      <c r="H34" s="6"/>
      <c r="I34" s="6"/>
      <c r="J34" s="35"/>
      <c r="K34" s="36"/>
      <c r="L34" s="36"/>
      <c r="M34" s="36"/>
      <c r="N34" s="36"/>
      <c r="O34" s="36"/>
      <c r="P34" s="37"/>
      <c r="Q34" s="7"/>
    </row>
    <row r="35" spans="2:22" x14ac:dyDescent="0.25">
      <c r="B35" s="5"/>
      <c r="C35" s="6" t="s">
        <v>13</v>
      </c>
      <c r="D35" s="6"/>
      <c r="E35" s="6"/>
      <c r="F35" s="6"/>
      <c r="G35" s="6"/>
      <c r="H35" s="6"/>
      <c r="I35" s="6"/>
      <c r="J35" s="38"/>
      <c r="K35" s="39"/>
      <c r="L35" s="39"/>
      <c r="M35" s="39"/>
      <c r="N35" s="39"/>
      <c r="O35" s="39"/>
      <c r="P35" s="40"/>
      <c r="Q35" s="7"/>
    </row>
    <row r="36" spans="2:22" x14ac:dyDescent="0.25">
      <c r="B36" s="5"/>
      <c r="C36" s="6"/>
      <c r="D36" s="6"/>
      <c r="E36" s="6"/>
      <c r="F36" s="6"/>
      <c r="G36" s="6"/>
      <c r="H36" s="6"/>
      <c r="I36" s="6"/>
      <c r="J36" s="6" t="s">
        <v>8</v>
      </c>
      <c r="K36" s="1"/>
      <c r="L36" s="6"/>
      <c r="M36" s="6"/>
      <c r="N36" s="6"/>
      <c r="O36" s="6"/>
      <c r="P36" s="6"/>
      <c r="Q36" s="7"/>
    </row>
    <row r="37" spans="2:22" x14ac:dyDescent="0.25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7"/>
    </row>
    <row r="38" spans="2:22" x14ac:dyDescent="0.25">
      <c r="B38" s="5"/>
      <c r="C38" s="6" t="s">
        <v>14</v>
      </c>
      <c r="D38" s="6"/>
      <c r="E38" s="6"/>
      <c r="F38" s="6"/>
      <c r="G38" s="6"/>
      <c r="H38" s="6"/>
      <c r="I38" s="6"/>
      <c r="J38" s="35"/>
      <c r="K38" s="36"/>
      <c r="L38" s="36"/>
      <c r="M38" s="36"/>
      <c r="N38" s="36"/>
      <c r="O38" s="36"/>
      <c r="P38" s="37"/>
      <c r="Q38" s="7"/>
    </row>
    <row r="39" spans="2:22" x14ac:dyDescent="0.25">
      <c r="B39" s="5"/>
      <c r="C39" s="6"/>
      <c r="D39" s="6"/>
      <c r="E39" s="6"/>
      <c r="F39" s="6"/>
      <c r="G39" s="6"/>
      <c r="H39" s="6"/>
      <c r="I39" s="6"/>
      <c r="J39" s="38"/>
      <c r="K39" s="39"/>
      <c r="L39" s="39"/>
      <c r="M39" s="39"/>
      <c r="N39" s="39"/>
      <c r="O39" s="39"/>
      <c r="P39" s="40"/>
      <c r="Q39" s="7"/>
    </row>
    <row r="40" spans="2:22" x14ac:dyDescent="0.25">
      <c r="B40" s="5"/>
      <c r="C40" s="6"/>
      <c r="D40" s="6"/>
      <c r="E40" s="6"/>
      <c r="F40" s="6"/>
      <c r="G40" s="6"/>
      <c r="H40" s="6"/>
      <c r="I40" s="6"/>
      <c r="J40" s="6" t="s">
        <v>8</v>
      </c>
      <c r="K40" s="1"/>
      <c r="L40" s="6"/>
      <c r="M40" s="6"/>
      <c r="N40" s="6"/>
      <c r="O40" s="6"/>
      <c r="P40" s="6"/>
      <c r="Q40" s="7"/>
    </row>
    <row r="41" spans="2:22" x14ac:dyDescent="0.25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7"/>
    </row>
    <row r="42" spans="2:22" ht="15.75" thickBot="1" x14ac:dyDescent="0.3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7"/>
    </row>
    <row r="43" spans="2:22" ht="15.75" thickBot="1" x14ac:dyDescent="0.3">
      <c r="B43" s="5"/>
      <c r="C43" s="15" t="s">
        <v>16</v>
      </c>
      <c r="D43" s="15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>
        <f>MIN(15,(O45*0.25))</f>
        <v>0</v>
      </c>
      <c r="Q43" s="7"/>
    </row>
    <row r="44" spans="2:22" x14ac:dyDescent="0.25">
      <c r="B44" s="5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7"/>
    </row>
    <row r="45" spans="2:22" x14ac:dyDescent="0.25">
      <c r="B45" s="5"/>
      <c r="C45" s="14" t="s">
        <v>17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26"/>
      <c r="P45" s="27"/>
      <c r="Q45" s="7"/>
    </row>
    <row r="46" spans="2:22" ht="15.75" thickBot="1" x14ac:dyDescent="0.3">
      <c r="B46" s="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7"/>
    </row>
    <row r="47" spans="2:22" ht="15.75" thickBot="1" x14ac:dyDescent="0.3">
      <c r="B47" s="5"/>
      <c r="C47" s="15" t="s">
        <v>18</v>
      </c>
      <c r="D47" s="15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6">
        <f>MIN(25,(O49*1))</f>
        <v>0</v>
      </c>
      <c r="Q47" s="7"/>
    </row>
    <row r="48" spans="2:22" x14ac:dyDescent="0.25">
      <c r="B48" s="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7"/>
    </row>
    <row r="49" spans="2:17" x14ac:dyDescent="0.25">
      <c r="B49" s="5"/>
      <c r="C49" s="14" t="s">
        <v>19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26"/>
      <c r="P49" s="27"/>
      <c r="Q49" s="7"/>
    </row>
    <row r="50" spans="2:17" ht="15.75" thickBot="1" x14ac:dyDescent="0.3">
      <c r="B50" s="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7"/>
    </row>
    <row r="51" spans="2:17" ht="15.75" thickBot="1" x14ac:dyDescent="0.3">
      <c r="B51" s="5"/>
      <c r="C51" s="15" t="s">
        <v>18</v>
      </c>
      <c r="D51" s="15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6">
        <f>MIN(10,(O53*0.5))</f>
        <v>0</v>
      </c>
      <c r="Q51" s="7"/>
    </row>
    <row r="52" spans="2:17" x14ac:dyDescent="0.25">
      <c r="B52" s="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7"/>
    </row>
    <row r="53" spans="2:17" x14ac:dyDescent="0.25">
      <c r="B53" s="5"/>
      <c r="C53" s="14" t="s">
        <v>20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26"/>
      <c r="P53" s="27"/>
      <c r="Q53" s="7"/>
    </row>
    <row r="54" spans="2:17" ht="15.75" thickBot="1" x14ac:dyDescent="0.3">
      <c r="B54" s="5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7"/>
    </row>
    <row r="55" spans="2:17" ht="15.75" thickBot="1" x14ac:dyDescent="0.3">
      <c r="B55" s="5"/>
      <c r="C55" s="15" t="s">
        <v>18</v>
      </c>
      <c r="D55" s="15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6">
        <f>MIN(5,(O57*0.25))</f>
        <v>0</v>
      </c>
      <c r="Q55" s="7"/>
    </row>
    <row r="56" spans="2:17" x14ac:dyDescent="0.25">
      <c r="B56" s="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7"/>
    </row>
    <row r="57" spans="2:17" x14ac:dyDescent="0.25">
      <c r="B57" s="5"/>
      <c r="C57" s="14" t="s">
        <v>21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26"/>
      <c r="P57" s="27"/>
      <c r="Q57" s="7"/>
    </row>
    <row r="58" spans="2:17" ht="15.75" thickBot="1" x14ac:dyDescent="0.3">
      <c r="B58" s="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7"/>
    </row>
    <row r="59" spans="2:17" ht="15.75" thickBot="1" x14ac:dyDescent="0.3">
      <c r="B59" s="5"/>
      <c r="C59" s="14" t="s">
        <v>22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22">
        <f>MIN(2.5,(Folla2!J3+Folla2!J4))</f>
        <v>0</v>
      </c>
      <c r="Q59" s="7"/>
    </row>
    <row r="60" spans="2:17" x14ac:dyDescent="0.25">
      <c r="B60" s="5"/>
      <c r="C60" s="14" t="s">
        <v>23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7"/>
    </row>
    <row r="61" spans="2:17" x14ac:dyDescent="0.25">
      <c r="B61" s="5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7"/>
    </row>
    <row r="62" spans="2:17" x14ac:dyDescent="0.25">
      <c r="B62" s="5"/>
      <c r="C62" s="14" t="s">
        <v>24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26"/>
      <c r="P62" s="27"/>
      <c r="Q62" s="7"/>
    </row>
    <row r="63" spans="2:17" x14ac:dyDescent="0.25">
      <c r="B63" s="5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7"/>
    </row>
    <row r="64" spans="2:17" x14ac:dyDescent="0.25">
      <c r="B64" s="5"/>
      <c r="C64" s="14" t="s">
        <v>25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26"/>
      <c r="P64" s="27"/>
      <c r="Q64" s="7"/>
    </row>
    <row r="65" spans="2:17" ht="15.75" thickBot="1" x14ac:dyDescent="0.3">
      <c r="B65" s="5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7"/>
    </row>
    <row r="66" spans="2:17" ht="15.75" thickBot="1" x14ac:dyDescent="0.3">
      <c r="B66" s="5"/>
      <c r="C66" s="15" t="s">
        <v>26</v>
      </c>
      <c r="D66" s="15"/>
      <c r="E66" s="15"/>
      <c r="F66" s="15"/>
      <c r="G66" s="14"/>
      <c r="H66" s="14"/>
      <c r="I66" s="14"/>
      <c r="J66" s="14"/>
      <c r="K66" s="14"/>
      <c r="L66" s="14"/>
      <c r="M66" s="14"/>
      <c r="N66" s="14"/>
      <c r="O66" s="14"/>
      <c r="P66" s="20">
        <f>Folla2!D18</f>
        <v>0</v>
      </c>
      <c r="Q66" s="7"/>
    </row>
    <row r="67" spans="2:17" x14ac:dyDescent="0.25">
      <c r="B67" s="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7"/>
    </row>
    <row r="68" spans="2:17" x14ac:dyDescent="0.25">
      <c r="B68" s="5"/>
      <c r="C68" s="14" t="s">
        <v>27</v>
      </c>
      <c r="D68" s="14"/>
      <c r="E68" s="14"/>
      <c r="F68" s="14"/>
      <c r="G68" s="14"/>
      <c r="H68" s="14"/>
      <c r="I68" s="14"/>
      <c r="J68" s="14" t="s">
        <v>28</v>
      </c>
      <c r="K68" s="14"/>
      <c r="L68" s="14"/>
      <c r="M68" s="14"/>
      <c r="N68" s="14"/>
      <c r="O68" s="14" t="s">
        <v>29</v>
      </c>
      <c r="P68" s="14"/>
      <c r="Q68" s="7"/>
    </row>
    <row r="69" spans="2:17" x14ac:dyDescent="0.25">
      <c r="B69" s="5"/>
      <c r="C69" s="28"/>
      <c r="D69" s="29"/>
      <c r="E69" s="29"/>
      <c r="F69" s="29"/>
      <c r="G69" s="29"/>
      <c r="H69" s="30"/>
      <c r="I69" s="14"/>
      <c r="J69" s="28"/>
      <c r="K69" s="29"/>
      <c r="L69" s="29"/>
      <c r="M69" s="30"/>
      <c r="N69" s="14"/>
      <c r="O69" s="34"/>
      <c r="P69" s="34"/>
      <c r="Q69" s="7"/>
    </row>
    <row r="70" spans="2:17" x14ac:dyDescent="0.25">
      <c r="B70" s="5"/>
      <c r="C70" s="31"/>
      <c r="D70" s="32"/>
      <c r="E70" s="32"/>
      <c r="F70" s="32"/>
      <c r="G70" s="32"/>
      <c r="H70" s="33"/>
      <c r="I70" s="14"/>
      <c r="J70" s="31"/>
      <c r="K70" s="32"/>
      <c r="L70" s="32"/>
      <c r="M70" s="33"/>
      <c r="N70" s="14"/>
      <c r="O70" s="14"/>
      <c r="P70" s="14"/>
      <c r="Q70" s="7"/>
    </row>
    <row r="71" spans="2:17" x14ac:dyDescent="0.25">
      <c r="B71" s="5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7"/>
    </row>
    <row r="72" spans="2:17" x14ac:dyDescent="0.25">
      <c r="B72" s="5"/>
      <c r="C72" s="14" t="s">
        <v>27</v>
      </c>
      <c r="D72" s="14"/>
      <c r="E72" s="14"/>
      <c r="F72" s="14"/>
      <c r="G72" s="14"/>
      <c r="H72" s="14"/>
      <c r="I72" s="14"/>
      <c r="J72" s="14" t="s">
        <v>28</v>
      </c>
      <c r="K72" s="14"/>
      <c r="L72" s="14"/>
      <c r="M72" s="14"/>
      <c r="N72" s="14"/>
      <c r="O72" s="14" t="s">
        <v>29</v>
      </c>
      <c r="P72" s="14"/>
      <c r="Q72" s="7"/>
    </row>
    <row r="73" spans="2:17" x14ac:dyDescent="0.25">
      <c r="B73" s="5"/>
      <c r="C73" s="28"/>
      <c r="D73" s="29"/>
      <c r="E73" s="29"/>
      <c r="F73" s="29"/>
      <c r="G73" s="29"/>
      <c r="H73" s="30"/>
      <c r="I73" s="14"/>
      <c r="J73" s="28"/>
      <c r="K73" s="29"/>
      <c r="L73" s="29"/>
      <c r="M73" s="30"/>
      <c r="N73" s="14"/>
      <c r="O73" s="26"/>
      <c r="P73" s="27"/>
      <c r="Q73" s="7"/>
    </row>
    <row r="74" spans="2:17" x14ac:dyDescent="0.25">
      <c r="B74" s="5"/>
      <c r="C74" s="31"/>
      <c r="D74" s="32"/>
      <c r="E74" s="32"/>
      <c r="F74" s="32"/>
      <c r="G74" s="32"/>
      <c r="H74" s="33"/>
      <c r="I74" s="14"/>
      <c r="J74" s="31"/>
      <c r="K74" s="32"/>
      <c r="L74" s="32"/>
      <c r="M74" s="33"/>
      <c r="N74" s="14"/>
      <c r="O74" s="14"/>
      <c r="P74" s="14"/>
      <c r="Q74" s="7"/>
    </row>
    <row r="75" spans="2:17" x14ac:dyDescent="0.25">
      <c r="B75" s="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7"/>
    </row>
    <row r="76" spans="2:17" x14ac:dyDescent="0.25">
      <c r="B76" s="5"/>
      <c r="C76" s="14" t="s">
        <v>27</v>
      </c>
      <c r="D76" s="14"/>
      <c r="E76" s="14"/>
      <c r="F76" s="14"/>
      <c r="G76" s="14"/>
      <c r="H76" s="14"/>
      <c r="I76" s="14"/>
      <c r="J76" s="14" t="s">
        <v>28</v>
      </c>
      <c r="K76" s="14"/>
      <c r="L76" s="14"/>
      <c r="M76" s="14"/>
      <c r="N76" s="14"/>
      <c r="O76" s="14" t="s">
        <v>29</v>
      </c>
      <c r="P76" s="14"/>
      <c r="Q76" s="7"/>
    </row>
    <row r="77" spans="2:17" x14ac:dyDescent="0.25">
      <c r="B77" s="5"/>
      <c r="C77" s="28"/>
      <c r="D77" s="29"/>
      <c r="E77" s="29"/>
      <c r="F77" s="29"/>
      <c r="G77" s="29"/>
      <c r="H77" s="30"/>
      <c r="I77" s="14"/>
      <c r="J77" s="28"/>
      <c r="K77" s="29"/>
      <c r="L77" s="29"/>
      <c r="M77" s="30"/>
      <c r="N77" s="14"/>
      <c r="O77" s="26"/>
      <c r="P77" s="27"/>
      <c r="Q77" s="7"/>
    </row>
    <row r="78" spans="2:17" x14ac:dyDescent="0.25">
      <c r="B78" s="5"/>
      <c r="C78" s="31"/>
      <c r="D78" s="32"/>
      <c r="E78" s="32"/>
      <c r="F78" s="32"/>
      <c r="G78" s="32"/>
      <c r="H78" s="33"/>
      <c r="I78" s="14"/>
      <c r="J78" s="31"/>
      <c r="K78" s="32"/>
      <c r="L78" s="32"/>
      <c r="M78" s="33"/>
      <c r="N78" s="14"/>
      <c r="O78" s="14"/>
      <c r="P78" s="14"/>
      <c r="Q78" s="7"/>
    </row>
    <row r="79" spans="2:17" x14ac:dyDescent="0.25">
      <c r="B79" s="5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7"/>
    </row>
    <row r="80" spans="2:17" x14ac:dyDescent="0.25">
      <c r="B80" s="5"/>
      <c r="C80" s="14" t="s">
        <v>27</v>
      </c>
      <c r="D80" s="14"/>
      <c r="E80" s="14"/>
      <c r="F80" s="14"/>
      <c r="G80" s="14"/>
      <c r="H80" s="14"/>
      <c r="I80" s="14"/>
      <c r="J80" s="14" t="s">
        <v>28</v>
      </c>
      <c r="K80" s="14"/>
      <c r="L80" s="14"/>
      <c r="M80" s="14"/>
      <c r="N80" s="14"/>
      <c r="O80" s="14" t="s">
        <v>29</v>
      </c>
      <c r="P80" s="14"/>
      <c r="Q80" s="7"/>
    </row>
    <row r="81" spans="2:17" x14ac:dyDescent="0.25">
      <c r="B81" s="5"/>
      <c r="C81" s="28"/>
      <c r="D81" s="29"/>
      <c r="E81" s="29"/>
      <c r="F81" s="29"/>
      <c r="G81" s="29"/>
      <c r="H81" s="30"/>
      <c r="I81" s="14"/>
      <c r="J81" s="28"/>
      <c r="K81" s="29"/>
      <c r="L81" s="29"/>
      <c r="M81" s="30"/>
      <c r="N81" s="14"/>
      <c r="O81" s="26"/>
      <c r="P81" s="27"/>
      <c r="Q81" s="7"/>
    </row>
    <row r="82" spans="2:17" x14ac:dyDescent="0.25">
      <c r="B82" s="5"/>
      <c r="C82" s="31"/>
      <c r="D82" s="32"/>
      <c r="E82" s="32"/>
      <c r="F82" s="32"/>
      <c r="G82" s="32"/>
      <c r="H82" s="33"/>
      <c r="I82" s="14"/>
      <c r="J82" s="31"/>
      <c r="K82" s="32"/>
      <c r="L82" s="32"/>
      <c r="M82" s="33"/>
      <c r="N82" s="14"/>
      <c r="O82" s="14"/>
      <c r="P82" s="14"/>
      <c r="Q82" s="7"/>
    </row>
    <row r="83" spans="2:17" x14ac:dyDescent="0.25">
      <c r="B83" s="5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7"/>
    </row>
    <row r="84" spans="2:17" x14ac:dyDescent="0.25">
      <c r="B84" s="5"/>
      <c r="C84" s="14" t="s">
        <v>27</v>
      </c>
      <c r="D84" s="14"/>
      <c r="E84" s="14"/>
      <c r="F84" s="14"/>
      <c r="G84" s="14"/>
      <c r="H84" s="14"/>
      <c r="I84" s="14"/>
      <c r="J84" s="14" t="s">
        <v>28</v>
      </c>
      <c r="K84" s="14"/>
      <c r="L84" s="14"/>
      <c r="M84" s="14"/>
      <c r="N84" s="14"/>
      <c r="O84" s="14" t="s">
        <v>29</v>
      </c>
      <c r="P84" s="14"/>
      <c r="Q84" s="7"/>
    </row>
    <row r="85" spans="2:17" x14ac:dyDescent="0.25">
      <c r="B85" s="5"/>
      <c r="C85" s="28"/>
      <c r="D85" s="29"/>
      <c r="E85" s="29"/>
      <c r="F85" s="29"/>
      <c r="G85" s="29"/>
      <c r="H85" s="30"/>
      <c r="I85" s="14"/>
      <c r="J85" s="28"/>
      <c r="K85" s="29"/>
      <c r="L85" s="29"/>
      <c r="M85" s="30"/>
      <c r="N85" s="14"/>
      <c r="O85" s="26"/>
      <c r="P85" s="27"/>
      <c r="Q85" s="7"/>
    </row>
    <row r="86" spans="2:17" x14ac:dyDescent="0.25">
      <c r="B86" s="5"/>
      <c r="C86" s="31"/>
      <c r="D86" s="32"/>
      <c r="E86" s="32"/>
      <c r="F86" s="32"/>
      <c r="G86" s="32"/>
      <c r="H86" s="33"/>
      <c r="I86" s="14"/>
      <c r="J86" s="31"/>
      <c r="K86" s="32"/>
      <c r="L86" s="32"/>
      <c r="M86" s="33"/>
      <c r="N86" s="14"/>
      <c r="O86" s="14"/>
      <c r="P86" s="14"/>
      <c r="Q86" s="7"/>
    </row>
    <row r="87" spans="2:17" x14ac:dyDescent="0.25">
      <c r="B87" s="5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7"/>
    </row>
    <row r="88" spans="2:17" x14ac:dyDescent="0.25">
      <c r="B88" s="5"/>
      <c r="C88" s="14" t="s">
        <v>27</v>
      </c>
      <c r="D88" s="14"/>
      <c r="E88" s="14"/>
      <c r="F88" s="14"/>
      <c r="G88" s="14"/>
      <c r="H88" s="14"/>
      <c r="I88" s="14"/>
      <c r="J88" s="14" t="s">
        <v>28</v>
      </c>
      <c r="K88" s="14"/>
      <c r="L88" s="14"/>
      <c r="M88" s="14"/>
      <c r="N88" s="14"/>
      <c r="O88" s="14" t="s">
        <v>29</v>
      </c>
      <c r="P88" s="14"/>
      <c r="Q88" s="7"/>
    </row>
    <row r="89" spans="2:17" x14ac:dyDescent="0.25">
      <c r="B89" s="5"/>
      <c r="C89" s="28"/>
      <c r="D89" s="29"/>
      <c r="E89" s="29"/>
      <c r="F89" s="29"/>
      <c r="G89" s="29"/>
      <c r="H89" s="30"/>
      <c r="I89" s="14"/>
      <c r="J89" s="28"/>
      <c r="K89" s="29"/>
      <c r="L89" s="29"/>
      <c r="M89" s="30"/>
      <c r="N89" s="14"/>
      <c r="O89" s="26"/>
      <c r="P89" s="27"/>
      <c r="Q89" s="7"/>
    </row>
    <row r="90" spans="2:17" x14ac:dyDescent="0.25">
      <c r="B90" s="5"/>
      <c r="C90" s="31"/>
      <c r="D90" s="32"/>
      <c r="E90" s="32"/>
      <c r="F90" s="32"/>
      <c r="G90" s="32"/>
      <c r="H90" s="33"/>
      <c r="I90" s="14"/>
      <c r="J90" s="31"/>
      <c r="K90" s="32"/>
      <c r="L90" s="32"/>
      <c r="M90" s="33"/>
      <c r="N90" s="14"/>
      <c r="O90" s="14"/>
      <c r="P90" s="14"/>
      <c r="Q90" s="7"/>
    </row>
    <row r="91" spans="2:17" x14ac:dyDescent="0.25">
      <c r="B91" s="5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7"/>
    </row>
    <row r="92" spans="2:17" x14ac:dyDescent="0.25">
      <c r="B92" s="5"/>
      <c r="C92" s="14" t="s">
        <v>27</v>
      </c>
      <c r="D92" s="14"/>
      <c r="E92" s="14"/>
      <c r="F92" s="14"/>
      <c r="G92" s="14"/>
      <c r="H92" s="14"/>
      <c r="I92" s="14"/>
      <c r="J92" s="14" t="s">
        <v>28</v>
      </c>
      <c r="K92" s="14"/>
      <c r="L92" s="14"/>
      <c r="M92" s="14"/>
      <c r="N92" s="14"/>
      <c r="O92" s="14" t="s">
        <v>29</v>
      </c>
      <c r="P92" s="14"/>
      <c r="Q92" s="7"/>
    </row>
    <row r="93" spans="2:17" x14ac:dyDescent="0.25">
      <c r="B93" s="5"/>
      <c r="C93" s="28"/>
      <c r="D93" s="29"/>
      <c r="E93" s="29"/>
      <c r="F93" s="29"/>
      <c r="G93" s="29"/>
      <c r="H93" s="30"/>
      <c r="I93" s="14"/>
      <c r="J93" s="28"/>
      <c r="K93" s="29"/>
      <c r="L93" s="29"/>
      <c r="M93" s="30"/>
      <c r="N93" s="14"/>
      <c r="O93" s="26"/>
      <c r="P93" s="27"/>
      <c r="Q93" s="7"/>
    </row>
    <row r="94" spans="2:17" x14ac:dyDescent="0.25">
      <c r="B94" s="5"/>
      <c r="C94" s="31"/>
      <c r="D94" s="32"/>
      <c r="E94" s="32"/>
      <c r="F94" s="32"/>
      <c r="G94" s="32"/>
      <c r="H94" s="33"/>
      <c r="I94" s="14"/>
      <c r="J94" s="31"/>
      <c r="K94" s="32"/>
      <c r="L94" s="32"/>
      <c r="M94" s="33"/>
      <c r="N94" s="14"/>
      <c r="O94" s="14"/>
      <c r="P94" s="14"/>
      <c r="Q94" s="7"/>
    </row>
    <row r="95" spans="2:17" x14ac:dyDescent="0.25">
      <c r="B95" s="5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7"/>
    </row>
    <row r="96" spans="2:17" x14ac:dyDescent="0.25">
      <c r="B96" s="5"/>
      <c r="C96" s="14" t="s">
        <v>27</v>
      </c>
      <c r="D96" s="14"/>
      <c r="E96" s="14"/>
      <c r="F96" s="14"/>
      <c r="G96" s="14"/>
      <c r="H96" s="14"/>
      <c r="I96" s="14"/>
      <c r="J96" s="14" t="s">
        <v>28</v>
      </c>
      <c r="K96" s="14"/>
      <c r="L96" s="14"/>
      <c r="M96" s="14"/>
      <c r="N96" s="14"/>
      <c r="O96" s="14" t="s">
        <v>29</v>
      </c>
      <c r="P96" s="14"/>
      <c r="Q96" s="7"/>
    </row>
    <row r="97" spans="2:17" x14ac:dyDescent="0.25">
      <c r="B97" s="5"/>
      <c r="C97" s="28"/>
      <c r="D97" s="29"/>
      <c r="E97" s="29"/>
      <c r="F97" s="29"/>
      <c r="G97" s="29"/>
      <c r="H97" s="30"/>
      <c r="I97" s="14"/>
      <c r="J97" s="28"/>
      <c r="K97" s="29"/>
      <c r="L97" s="29"/>
      <c r="M97" s="30"/>
      <c r="N97" s="14"/>
      <c r="O97" s="26"/>
      <c r="P97" s="27"/>
      <c r="Q97" s="7"/>
    </row>
    <row r="98" spans="2:17" x14ac:dyDescent="0.25">
      <c r="B98" s="5"/>
      <c r="C98" s="31"/>
      <c r="D98" s="32"/>
      <c r="E98" s="32"/>
      <c r="F98" s="32"/>
      <c r="G98" s="32"/>
      <c r="H98" s="33"/>
      <c r="I98" s="14"/>
      <c r="J98" s="31"/>
      <c r="K98" s="32"/>
      <c r="L98" s="32"/>
      <c r="M98" s="33"/>
      <c r="N98" s="14"/>
      <c r="O98" s="14"/>
      <c r="P98" s="14"/>
      <c r="Q98" s="7"/>
    </row>
    <row r="99" spans="2:17" x14ac:dyDescent="0.25">
      <c r="B99" s="5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7"/>
    </row>
    <row r="100" spans="2:17" x14ac:dyDescent="0.25">
      <c r="B100" s="5"/>
      <c r="C100" s="14" t="s">
        <v>27</v>
      </c>
      <c r="D100" s="14"/>
      <c r="E100" s="14"/>
      <c r="F100" s="14"/>
      <c r="G100" s="14"/>
      <c r="H100" s="14"/>
      <c r="I100" s="14"/>
      <c r="J100" s="14" t="s">
        <v>28</v>
      </c>
      <c r="K100" s="14"/>
      <c r="L100" s="14"/>
      <c r="M100" s="14"/>
      <c r="N100" s="14"/>
      <c r="O100" s="14" t="s">
        <v>29</v>
      </c>
      <c r="P100" s="14"/>
      <c r="Q100" s="7"/>
    </row>
    <row r="101" spans="2:17" x14ac:dyDescent="0.25">
      <c r="B101" s="5"/>
      <c r="C101" s="28"/>
      <c r="D101" s="29"/>
      <c r="E101" s="29"/>
      <c r="F101" s="29"/>
      <c r="G101" s="29"/>
      <c r="H101" s="30"/>
      <c r="I101" s="14"/>
      <c r="J101" s="28"/>
      <c r="K101" s="29"/>
      <c r="L101" s="29"/>
      <c r="M101" s="30"/>
      <c r="N101" s="14"/>
      <c r="O101" s="26"/>
      <c r="P101" s="27"/>
      <c r="Q101" s="7"/>
    </row>
    <row r="102" spans="2:17" x14ac:dyDescent="0.25">
      <c r="B102" s="5"/>
      <c r="C102" s="31"/>
      <c r="D102" s="32"/>
      <c r="E102" s="32"/>
      <c r="F102" s="32"/>
      <c r="G102" s="32"/>
      <c r="H102" s="33"/>
      <c r="I102" s="14"/>
      <c r="J102" s="31"/>
      <c r="K102" s="32"/>
      <c r="L102" s="32"/>
      <c r="M102" s="33"/>
      <c r="N102" s="14"/>
      <c r="O102" s="14"/>
      <c r="P102" s="14"/>
      <c r="Q102" s="7"/>
    </row>
    <row r="103" spans="2:17" x14ac:dyDescent="0.25">
      <c r="B103" s="5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7"/>
    </row>
    <row r="104" spans="2:17" x14ac:dyDescent="0.25">
      <c r="B104" s="5"/>
      <c r="C104" s="14" t="s">
        <v>27</v>
      </c>
      <c r="D104" s="14"/>
      <c r="E104" s="14"/>
      <c r="F104" s="14"/>
      <c r="G104" s="14"/>
      <c r="H104" s="14"/>
      <c r="I104" s="14"/>
      <c r="J104" s="14" t="s">
        <v>28</v>
      </c>
      <c r="K104" s="14"/>
      <c r="L104" s="14"/>
      <c r="M104" s="14"/>
      <c r="N104" s="14"/>
      <c r="O104" s="14" t="s">
        <v>29</v>
      </c>
      <c r="P104" s="14"/>
      <c r="Q104" s="7"/>
    </row>
    <row r="105" spans="2:17" x14ac:dyDescent="0.25">
      <c r="B105" s="5"/>
      <c r="C105" s="28"/>
      <c r="D105" s="29"/>
      <c r="E105" s="29"/>
      <c r="F105" s="29"/>
      <c r="G105" s="29"/>
      <c r="H105" s="30"/>
      <c r="I105" s="14"/>
      <c r="J105" s="28"/>
      <c r="K105" s="29"/>
      <c r="L105" s="29"/>
      <c r="M105" s="30"/>
      <c r="N105" s="14"/>
      <c r="O105" s="26"/>
      <c r="P105" s="27"/>
      <c r="Q105" s="7"/>
    </row>
    <row r="106" spans="2:17" x14ac:dyDescent="0.25">
      <c r="B106" s="5"/>
      <c r="C106" s="31"/>
      <c r="D106" s="32"/>
      <c r="E106" s="32"/>
      <c r="F106" s="32"/>
      <c r="G106" s="32"/>
      <c r="H106" s="33"/>
      <c r="I106" s="14"/>
      <c r="J106" s="31"/>
      <c r="K106" s="32"/>
      <c r="L106" s="32"/>
      <c r="M106" s="33"/>
      <c r="N106" s="14"/>
      <c r="O106" s="14"/>
      <c r="P106" s="14"/>
      <c r="Q106" s="7"/>
    </row>
    <row r="107" spans="2:17" x14ac:dyDescent="0.25">
      <c r="B107" s="5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7"/>
    </row>
    <row r="108" spans="2:17" x14ac:dyDescent="0.25">
      <c r="B108" s="5"/>
      <c r="C108" s="14" t="s">
        <v>27</v>
      </c>
      <c r="D108" s="14"/>
      <c r="E108" s="14"/>
      <c r="F108" s="14"/>
      <c r="G108" s="14"/>
      <c r="H108" s="14"/>
      <c r="I108" s="14"/>
      <c r="J108" s="14" t="s">
        <v>28</v>
      </c>
      <c r="K108" s="14"/>
      <c r="L108" s="14"/>
      <c r="M108" s="14"/>
      <c r="N108" s="14"/>
      <c r="O108" s="14" t="s">
        <v>29</v>
      </c>
      <c r="P108" s="14"/>
      <c r="Q108" s="7"/>
    </row>
    <row r="109" spans="2:17" x14ac:dyDescent="0.25">
      <c r="B109" s="5"/>
      <c r="C109" s="28"/>
      <c r="D109" s="29"/>
      <c r="E109" s="29"/>
      <c r="F109" s="29"/>
      <c r="G109" s="29"/>
      <c r="H109" s="30"/>
      <c r="I109" s="14"/>
      <c r="J109" s="28"/>
      <c r="K109" s="29"/>
      <c r="L109" s="29"/>
      <c r="M109" s="30"/>
      <c r="N109" s="14"/>
      <c r="O109" s="26"/>
      <c r="P109" s="27"/>
      <c r="Q109" s="7"/>
    </row>
    <row r="110" spans="2:17" x14ac:dyDescent="0.25">
      <c r="B110" s="5"/>
      <c r="C110" s="31"/>
      <c r="D110" s="32"/>
      <c r="E110" s="32"/>
      <c r="F110" s="32"/>
      <c r="G110" s="32"/>
      <c r="H110" s="33"/>
      <c r="I110" s="14"/>
      <c r="J110" s="31"/>
      <c r="K110" s="32"/>
      <c r="L110" s="32"/>
      <c r="M110" s="33"/>
      <c r="N110" s="14"/>
      <c r="O110" s="14"/>
      <c r="P110" s="14"/>
      <c r="Q110" s="7"/>
    </row>
    <row r="111" spans="2:17" x14ac:dyDescent="0.25">
      <c r="B111" s="5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7"/>
    </row>
    <row r="112" spans="2:17" x14ac:dyDescent="0.25">
      <c r="B112" s="5"/>
      <c r="C112" s="14" t="s">
        <v>27</v>
      </c>
      <c r="D112" s="14"/>
      <c r="E112" s="14"/>
      <c r="F112" s="14"/>
      <c r="G112" s="14"/>
      <c r="H112" s="14"/>
      <c r="I112" s="14"/>
      <c r="J112" s="14" t="s">
        <v>28</v>
      </c>
      <c r="K112" s="14"/>
      <c r="L112" s="14"/>
      <c r="M112" s="14"/>
      <c r="N112" s="14"/>
      <c r="O112" s="14" t="s">
        <v>29</v>
      </c>
      <c r="P112" s="14"/>
      <c r="Q112" s="7"/>
    </row>
    <row r="113" spans="2:17" x14ac:dyDescent="0.25">
      <c r="B113" s="5"/>
      <c r="C113" s="28"/>
      <c r="D113" s="29"/>
      <c r="E113" s="29"/>
      <c r="F113" s="29"/>
      <c r="G113" s="29"/>
      <c r="H113" s="30"/>
      <c r="I113" s="14"/>
      <c r="J113" s="28"/>
      <c r="K113" s="29"/>
      <c r="L113" s="29"/>
      <c r="M113" s="30"/>
      <c r="N113" s="14"/>
      <c r="O113" s="26"/>
      <c r="P113" s="27"/>
      <c r="Q113" s="7"/>
    </row>
    <row r="114" spans="2:17" x14ac:dyDescent="0.25">
      <c r="B114" s="5"/>
      <c r="C114" s="31"/>
      <c r="D114" s="32"/>
      <c r="E114" s="32"/>
      <c r="F114" s="32"/>
      <c r="G114" s="32"/>
      <c r="H114" s="33"/>
      <c r="I114" s="14"/>
      <c r="J114" s="31"/>
      <c r="K114" s="32"/>
      <c r="L114" s="32"/>
      <c r="M114" s="33"/>
      <c r="N114" s="14"/>
      <c r="O114" s="14"/>
      <c r="P114" s="14"/>
      <c r="Q114" s="7"/>
    </row>
    <row r="115" spans="2:17" x14ac:dyDescent="0.25">
      <c r="B115" s="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7"/>
    </row>
    <row r="116" spans="2:17" x14ac:dyDescent="0.25">
      <c r="B116" s="5"/>
      <c r="C116" s="14" t="s">
        <v>27</v>
      </c>
      <c r="D116" s="14"/>
      <c r="E116" s="14"/>
      <c r="F116" s="14"/>
      <c r="G116" s="14"/>
      <c r="H116" s="14"/>
      <c r="I116" s="14"/>
      <c r="J116" s="14" t="s">
        <v>28</v>
      </c>
      <c r="K116" s="14"/>
      <c r="L116" s="14"/>
      <c r="M116" s="14"/>
      <c r="N116" s="14"/>
      <c r="O116" s="14" t="s">
        <v>29</v>
      </c>
      <c r="P116" s="14"/>
      <c r="Q116" s="7"/>
    </row>
    <row r="117" spans="2:17" x14ac:dyDescent="0.25">
      <c r="B117" s="5"/>
      <c r="C117" s="28"/>
      <c r="D117" s="29"/>
      <c r="E117" s="29"/>
      <c r="F117" s="29"/>
      <c r="G117" s="29"/>
      <c r="H117" s="30"/>
      <c r="I117" s="14"/>
      <c r="J117" s="28"/>
      <c r="K117" s="29"/>
      <c r="L117" s="29"/>
      <c r="M117" s="30"/>
      <c r="N117" s="14"/>
      <c r="O117" s="26"/>
      <c r="P117" s="27"/>
      <c r="Q117" s="7"/>
    </row>
    <row r="118" spans="2:17" x14ac:dyDescent="0.25">
      <c r="B118" s="5"/>
      <c r="C118" s="31"/>
      <c r="D118" s="32"/>
      <c r="E118" s="32"/>
      <c r="F118" s="32"/>
      <c r="G118" s="32"/>
      <c r="H118" s="33"/>
      <c r="I118" s="14"/>
      <c r="J118" s="31"/>
      <c r="K118" s="32"/>
      <c r="L118" s="32"/>
      <c r="M118" s="33"/>
      <c r="N118" s="14"/>
      <c r="O118" s="14"/>
      <c r="P118" s="14"/>
      <c r="Q118" s="7"/>
    </row>
    <row r="119" spans="2:17" x14ac:dyDescent="0.25">
      <c r="B119" s="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7"/>
    </row>
    <row r="120" spans="2:17" x14ac:dyDescent="0.25">
      <c r="B120" s="5"/>
      <c r="C120" s="14" t="s">
        <v>27</v>
      </c>
      <c r="D120" s="14"/>
      <c r="E120" s="14"/>
      <c r="F120" s="14"/>
      <c r="G120" s="14"/>
      <c r="H120" s="14"/>
      <c r="I120" s="14"/>
      <c r="J120" s="14" t="s">
        <v>28</v>
      </c>
      <c r="K120" s="14"/>
      <c r="L120" s="14"/>
      <c r="M120" s="14"/>
      <c r="N120" s="14"/>
      <c r="O120" s="14" t="s">
        <v>29</v>
      </c>
      <c r="P120" s="14"/>
      <c r="Q120" s="7"/>
    </row>
    <row r="121" spans="2:17" x14ac:dyDescent="0.25">
      <c r="B121" s="5"/>
      <c r="C121" s="28"/>
      <c r="D121" s="29"/>
      <c r="E121" s="29"/>
      <c r="F121" s="29"/>
      <c r="G121" s="29"/>
      <c r="H121" s="30"/>
      <c r="I121" s="14"/>
      <c r="J121" s="28"/>
      <c r="K121" s="29"/>
      <c r="L121" s="29"/>
      <c r="M121" s="30"/>
      <c r="N121" s="14"/>
      <c r="O121" s="26"/>
      <c r="P121" s="27"/>
      <c r="Q121" s="7"/>
    </row>
    <row r="122" spans="2:17" x14ac:dyDescent="0.25">
      <c r="B122" s="5"/>
      <c r="C122" s="31"/>
      <c r="D122" s="32"/>
      <c r="E122" s="32"/>
      <c r="F122" s="32"/>
      <c r="G122" s="32"/>
      <c r="H122" s="33"/>
      <c r="I122" s="14"/>
      <c r="J122" s="31"/>
      <c r="K122" s="32"/>
      <c r="L122" s="32"/>
      <c r="M122" s="33"/>
      <c r="N122" s="14"/>
      <c r="O122" s="14"/>
      <c r="P122" s="14"/>
      <c r="Q122" s="7"/>
    </row>
    <row r="123" spans="2:17" x14ac:dyDescent="0.25"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7"/>
    </row>
    <row r="124" spans="2:17" x14ac:dyDescent="0.25">
      <c r="B124" s="5"/>
      <c r="C124" s="14" t="s">
        <v>27</v>
      </c>
      <c r="D124" s="14"/>
      <c r="E124" s="14"/>
      <c r="F124" s="14"/>
      <c r="G124" s="14"/>
      <c r="H124" s="14"/>
      <c r="I124" s="14"/>
      <c r="J124" s="14" t="s">
        <v>28</v>
      </c>
      <c r="K124" s="14"/>
      <c r="L124" s="14"/>
      <c r="M124" s="14"/>
      <c r="N124" s="14"/>
      <c r="O124" s="14" t="s">
        <v>29</v>
      </c>
      <c r="P124" s="14"/>
      <c r="Q124" s="7"/>
    </row>
    <row r="125" spans="2:17" x14ac:dyDescent="0.25">
      <c r="B125" s="5"/>
      <c r="C125" s="28"/>
      <c r="D125" s="29"/>
      <c r="E125" s="29"/>
      <c r="F125" s="29"/>
      <c r="G125" s="29"/>
      <c r="H125" s="30"/>
      <c r="I125" s="14"/>
      <c r="J125" s="28"/>
      <c r="K125" s="29"/>
      <c r="L125" s="29"/>
      <c r="M125" s="30"/>
      <c r="N125" s="14"/>
      <c r="O125" s="26"/>
      <c r="P125" s="27"/>
      <c r="Q125" s="7"/>
    </row>
    <row r="126" spans="2:17" x14ac:dyDescent="0.25">
      <c r="B126" s="5"/>
      <c r="C126" s="31"/>
      <c r="D126" s="32"/>
      <c r="E126" s="32"/>
      <c r="F126" s="32"/>
      <c r="G126" s="32"/>
      <c r="H126" s="33"/>
      <c r="I126" s="14"/>
      <c r="J126" s="31"/>
      <c r="K126" s="32"/>
      <c r="L126" s="32"/>
      <c r="M126" s="33"/>
      <c r="N126" s="14"/>
      <c r="O126" s="14"/>
      <c r="P126" s="14"/>
      <c r="Q126" s="7"/>
    </row>
    <row r="127" spans="2:17" x14ac:dyDescent="0.25"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7"/>
    </row>
    <row r="128" spans="2:17" ht="15.75" thickBot="1" x14ac:dyDescent="0.3"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7"/>
    </row>
    <row r="129" spans="2:17" ht="15.75" thickBot="1" x14ac:dyDescent="0.3"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15" t="s">
        <v>30</v>
      </c>
      <c r="M129" s="15"/>
      <c r="N129" s="14"/>
      <c r="O129" s="24">
        <f>P32+P43+P47+P51+P55+P59+P66</f>
        <v>0</v>
      </c>
      <c r="P129" s="25"/>
      <c r="Q129" s="7"/>
    </row>
    <row r="130" spans="2:17" x14ac:dyDescent="0.25"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7"/>
    </row>
    <row r="131" spans="2:17" x14ac:dyDescent="0.25">
      <c r="B131" s="5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7"/>
    </row>
    <row r="132" spans="2:17" ht="15.75" thickBot="1" x14ac:dyDescent="0.3">
      <c r="B132" s="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10"/>
    </row>
    <row r="133" spans="2:17" ht="15.75" thickBot="1" x14ac:dyDescent="0.3"/>
    <row r="134" spans="2:17" x14ac:dyDescent="0.25">
      <c r="B134" s="2"/>
      <c r="C134" s="12" t="s">
        <v>32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4"/>
    </row>
    <row r="135" spans="2:17" x14ac:dyDescent="0.25">
      <c r="B135" s="5"/>
      <c r="C135" s="17" t="s">
        <v>44</v>
      </c>
      <c r="D135" s="17"/>
      <c r="E135" s="17"/>
      <c r="F135" s="17"/>
      <c r="G135" s="17"/>
      <c r="H135" s="17"/>
      <c r="I135" s="17"/>
      <c r="J135" s="6"/>
      <c r="K135" s="6"/>
      <c r="L135" s="6"/>
      <c r="M135" s="6"/>
      <c r="N135" s="6"/>
      <c r="O135" s="6"/>
      <c r="P135" s="6"/>
      <c r="Q135" s="7"/>
    </row>
    <row r="136" spans="2:17" ht="15.75" thickBot="1" x14ac:dyDescent="0.3">
      <c r="B136" s="5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7"/>
    </row>
    <row r="137" spans="2:17" ht="15.75" thickBot="1" x14ac:dyDescent="0.3">
      <c r="B137" s="5"/>
      <c r="C137" s="14" t="s">
        <v>38</v>
      </c>
      <c r="D137" s="14"/>
      <c r="E137" s="14"/>
      <c r="F137" s="14"/>
      <c r="G137" s="14"/>
      <c r="H137" s="14"/>
      <c r="I137" s="14"/>
      <c r="J137" s="14"/>
      <c r="K137" s="14"/>
      <c r="L137" s="14"/>
      <c r="M137" s="6"/>
      <c r="N137" s="6"/>
      <c r="O137" s="23"/>
      <c r="P137" s="6"/>
      <c r="Q137" s="7"/>
    </row>
    <row r="138" spans="2:17" ht="15.75" thickBot="1" x14ac:dyDescent="0.3"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6"/>
      <c r="N138" s="6"/>
      <c r="O138" s="6"/>
      <c r="P138" s="6"/>
      <c r="Q138" s="7"/>
    </row>
    <row r="139" spans="2:17" ht="15.75" thickBot="1" x14ac:dyDescent="0.3">
      <c r="B139" s="5"/>
      <c r="C139" s="14" t="s">
        <v>37</v>
      </c>
      <c r="D139" s="14"/>
      <c r="E139" s="14"/>
      <c r="F139" s="14"/>
      <c r="G139" s="14"/>
      <c r="H139" s="14"/>
      <c r="I139" s="14"/>
      <c r="J139" s="14"/>
      <c r="K139" s="14"/>
      <c r="L139" s="14"/>
      <c r="M139" s="6"/>
      <c r="N139" s="6"/>
      <c r="O139" s="23"/>
      <c r="P139" s="6"/>
      <c r="Q139" s="7"/>
    </row>
    <row r="140" spans="2:17" ht="15.75" thickBot="1" x14ac:dyDescent="0.3"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6"/>
      <c r="N140" s="6"/>
      <c r="O140" s="6"/>
      <c r="P140" s="6"/>
      <c r="Q140" s="7"/>
    </row>
    <row r="141" spans="2:17" ht="15.75" thickBot="1" x14ac:dyDescent="0.3">
      <c r="B141" s="5"/>
      <c r="C141" s="14" t="s">
        <v>36</v>
      </c>
      <c r="D141" s="14"/>
      <c r="E141" s="14"/>
      <c r="F141" s="14"/>
      <c r="G141" s="14"/>
      <c r="H141" s="14"/>
      <c r="I141" s="14"/>
      <c r="J141" s="14"/>
      <c r="K141" s="14"/>
      <c r="L141" s="14"/>
      <c r="M141" s="6"/>
      <c r="N141" s="6"/>
      <c r="O141" s="23"/>
      <c r="P141" s="6"/>
      <c r="Q141" s="7"/>
    </row>
    <row r="142" spans="2:17" ht="15.75" thickBot="1" x14ac:dyDescent="0.3"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6"/>
      <c r="N142" s="6"/>
      <c r="O142" s="6"/>
      <c r="P142" s="6"/>
      <c r="Q142" s="7"/>
    </row>
    <row r="143" spans="2:17" ht="15.75" thickBot="1" x14ac:dyDescent="0.3">
      <c r="B143" s="5"/>
      <c r="C143" s="14" t="s">
        <v>35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6"/>
      <c r="N143" s="6"/>
      <c r="O143" s="23"/>
      <c r="P143" s="6"/>
      <c r="Q143" s="7"/>
    </row>
    <row r="144" spans="2:17" ht="15.75" thickBot="1" x14ac:dyDescent="0.3"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6"/>
      <c r="N144" s="6"/>
      <c r="O144" s="6"/>
      <c r="P144" s="6"/>
      <c r="Q144" s="7"/>
    </row>
    <row r="145" spans="2:17" ht="15.75" thickBot="1" x14ac:dyDescent="0.3">
      <c r="B145" s="5"/>
      <c r="C145" s="14" t="s">
        <v>34</v>
      </c>
      <c r="D145" s="14"/>
      <c r="E145" s="14"/>
      <c r="F145" s="14"/>
      <c r="G145" s="14"/>
      <c r="H145" s="14"/>
      <c r="I145" s="14"/>
      <c r="J145" s="14"/>
      <c r="K145" s="14"/>
      <c r="L145" s="14"/>
      <c r="M145" s="6"/>
      <c r="N145" s="6"/>
      <c r="O145" s="23"/>
      <c r="P145" s="6"/>
      <c r="Q145" s="7"/>
    </row>
    <row r="146" spans="2:17" ht="15.75" thickBot="1" x14ac:dyDescent="0.3"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6"/>
      <c r="N146" s="6"/>
      <c r="O146" s="6"/>
      <c r="P146" s="6"/>
      <c r="Q146" s="7"/>
    </row>
    <row r="147" spans="2:17" ht="15.75" thickBot="1" x14ac:dyDescent="0.3">
      <c r="B147" s="5"/>
      <c r="C147" s="14" t="s">
        <v>33</v>
      </c>
      <c r="D147" s="14"/>
      <c r="E147" s="14"/>
      <c r="F147" s="14"/>
      <c r="G147" s="14"/>
      <c r="H147" s="14"/>
      <c r="I147" s="14"/>
      <c r="J147" s="14"/>
      <c r="K147" s="14"/>
      <c r="L147" s="14"/>
      <c r="M147" s="6"/>
      <c r="N147" s="6"/>
      <c r="O147" s="23"/>
      <c r="P147" s="6"/>
      <c r="Q147" s="7"/>
    </row>
    <row r="148" spans="2:17" ht="15.75" thickBot="1" x14ac:dyDescent="0.3"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6"/>
      <c r="N148" s="6"/>
      <c r="O148" s="6"/>
      <c r="P148" s="6"/>
      <c r="Q148" s="7"/>
    </row>
    <row r="149" spans="2:17" ht="15.75" thickBot="1" x14ac:dyDescent="0.3">
      <c r="B149" s="5"/>
      <c r="C149" s="14" t="s">
        <v>39</v>
      </c>
      <c r="D149" s="14"/>
      <c r="E149" s="14"/>
      <c r="F149" s="14"/>
      <c r="G149" s="14"/>
      <c r="H149" s="14"/>
      <c r="I149" s="14"/>
      <c r="J149" s="14"/>
      <c r="K149" s="14"/>
      <c r="L149" s="14"/>
      <c r="M149" s="6"/>
      <c r="N149" s="6"/>
      <c r="O149" s="23"/>
      <c r="P149" s="6"/>
      <c r="Q149" s="7"/>
    </row>
    <row r="150" spans="2:17" ht="15.75" thickBot="1" x14ac:dyDescent="0.3"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6"/>
      <c r="N150" s="6"/>
      <c r="O150" s="6"/>
      <c r="P150" s="6"/>
      <c r="Q150" s="7"/>
    </row>
    <row r="151" spans="2:17" ht="15.75" thickBot="1" x14ac:dyDescent="0.3">
      <c r="B151" s="5"/>
      <c r="C151" s="14" t="s">
        <v>40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6"/>
      <c r="N151" s="6"/>
      <c r="O151" s="23"/>
      <c r="P151" s="6"/>
      <c r="Q151" s="7"/>
    </row>
    <row r="152" spans="2:17" ht="15.75" thickBot="1" x14ac:dyDescent="0.3"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6"/>
      <c r="N152" s="6"/>
      <c r="O152" s="6"/>
      <c r="P152" s="6"/>
      <c r="Q152" s="7"/>
    </row>
    <row r="153" spans="2:17" ht="15.75" thickBot="1" x14ac:dyDescent="0.3">
      <c r="B153" s="5"/>
      <c r="C153" s="14" t="s">
        <v>41</v>
      </c>
      <c r="D153" s="14"/>
      <c r="E153" s="14"/>
      <c r="F153" s="14"/>
      <c r="G153" s="14"/>
      <c r="H153" s="14"/>
      <c r="I153" s="14"/>
      <c r="J153" s="14"/>
      <c r="K153" s="14"/>
      <c r="L153" s="14"/>
      <c r="M153" s="6"/>
      <c r="N153" s="6"/>
      <c r="O153" s="23"/>
      <c r="P153" s="6"/>
      <c r="Q153" s="7"/>
    </row>
    <row r="154" spans="2:17" ht="15.75" thickBot="1" x14ac:dyDescent="0.3"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6"/>
      <c r="N154" s="6"/>
      <c r="O154" s="6"/>
      <c r="P154" s="6"/>
      <c r="Q154" s="7"/>
    </row>
    <row r="155" spans="2:17" ht="15.75" thickBot="1" x14ac:dyDescent="0.3">
      <c r="B155" s="5"/>
      <c r="C155" s="14" t="s">
        <v>43</v>
      </c>
      <c r="D155" s="14"/>
      <c r="E155" s="14"/>
      <c r="F155" s="14"/>
      <c r="G155" s="14"/>
      <c r="H155" s="14"/>
      <c r="I155" s="14"/>
      <c r="J155" s="14"/>
      <c r="K155" s="14"/>
      <c r="L155" s="14"/>
      <c r="M155" s="6"/>
      <c r="N155" s="6"/>
      <c r="O155" s="23"/>
      <c r="P155" s="6"/>
      <c r="Q155" s="7"/>
    </row>
    <row r="156" spans="2:17" x14ac:dyDescent="0.25">
      <c r="B156" s="5"/>
      <c r="C156" s="14" t="s">
        <v>42</v>
      </c>
      <c r="D156" s="14"/>
      <c r="E156" s="14"/>
      <c r="F156" s="14"/>
      <c r="G156" s="14"/>
      <c r="H156" s="14"/>
      <c r="I156" s="14"/>
      <c r="J156" s="14"/>
      <c r="K156" s="14"/>
      <c r="L156" s="14"/>
      <c r="M156" s="6"/>
      <c r="N156" s="6"/>
      <c r="O156" s="6"/>
      <c r="P156" s="6"/>
      <c r="Q156" s="7"/>
    </row>
    <row r="157" spans="2:17" ht="15.75" thickBot="1" x14ac:dyDescent="0.3">
      <c r="B157" s="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10"/>
    </row>
  </sheetData>
  <sheetProtection algorithmName="SHA-512" hashValue="g2PE52jV5rT7TpGWN5KrYyoxwzRuZRKiGTRfPK87B8lF2JNgA2JGgrGLNWT9HDRVZl3Slh9AKRqaTJYEYK3YxQ==" saltValue="lC+CDUkXBNjNJoDxObUSOw==" spinCount="100000" sheet="1" objects="1" scenarios="1"/>
  <mergeCells count="59">
    <mergeCell ref="J38:P39"/>
    <mergeCell ref="O45:P45"/>
    <mergeCell ref="O49:P49"/>
    <mergeCell ref="O53:P53"/>
    <mergeCell ref="J34:P35"/>
    <mergeCell ref="C7:F8"/>
    <mergeCell ref="H7:L8"/>
    <mergeCell ref="N7:P8"/>
    <mergeCell ref="J14:P15"/>
    <mergeCell ref="J18:P19"/>
    <mergeCell ref="O57:P57"/>
    <mergeCell ref="C73:H74"/>
    <mergeCell ref="J73:M74"/>
    <mergeCell ref="O73:P73"/>
    <mergeCell ref="C77:H78"/>
    <mergeCell ref="J77:M78"/>
    <mergeCell ref="O77:P77"/>
    <mergeCell ref="O62:P62"/>
    <mergeCell ref="C69:H70"/>
    <mergeCell ref="J69:M70"/>
    <mergeCell ref="O69:P69"/>
    <mergeCell ref="C81:H82"/>
    <mergeCell ref="J81:M82"/>
    <mergeCell ref="O81:P81"/>
    <mergeCell ref="C85:H86"/>
    <mergeCell ref="J85:M86"/>
    <mergeCell ref="O85:P85"/>
    <mergeCell ref="C89:H90"/>
    <mergeCell ref="J89:M90"/>
    <mergeCell ref="O89:P89"/>
    <mergeCell ref="C93:H94"/>
    <mergeCell ref="J93:M94"/>
    <mergeCell ref="O93:P93"/>
    <mergeCell ref="O105:P105"/>
    <mergeCell ref="C109:H110"/>
    <mergeCell ref="J109:M110"/>
    <mergeCell ref="O109:P109"/>
    <mergeCell ref="C97:H98"/>
    <mergeCell ref="J97:M98"/>
    <mergeCell ref="O97:P97"/>
    <mergeCell ref="C101:H102"/>
    <mergeCell ref="J101:M102"/>
    <mergeCell ref="O101:P101"/>
    <mergeCell ref="O129:P129"/>
    <mergeCell ref="O64:P64"/>
    <mergeCell ref="C121:H122"/>
    <mergeCell ref="J121:M122"/>
    <mergeCell ref="O121:P121"/>
    <mergeCell ref="C125:H126"/>
    <mergeCell ref="J125:M126"/>
    <mergeCell ref="O125:P125"/>
    <mergeCell ref="C113:H114"/>
    <mergeCell ref="J113:M114"/>
    <mergeCell ref="O113:P113"/>
    <mergeCell ref="C117:H118"/>
    <mergeCell ref="J117:M118"/>
    <mergeCell ref="O117:P117"/>
    <mergeCell ref="C105:H106"/>
    <mergeCell ref="J105:M106"/>
  </mergeCells>
  <pageMargins left="0.70866141732283472" right="0.70866141732283472" top="0.74803149606299213" bottom="0.74803149606299213" header="0.31496062992125984" footer="0.31496062992125984"/>
  <pageSetup paperSize="9" scale="58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9FA13-C42C-4128-90CC-CBF6D43B4D3F}">
  <dimension ref="C2:J18"/>
  <sheetViews>
    <sheetView workbookViewId="0">
      <selection activeCell="O22" sqref="O22"/>
    </sheetView>
  </sheetViews>
  <sheetFormatPr defaultRowHeight="15" x14ac:dyDescent="0.25"/>
  <cols>
    <col min="3" max="3" width="11.140625" customWidth="1"/>
  </cols>
  <sheetData>
    <row r="2" spans="3:10" x14ac:dyDescent="0.25">
      <c r="C2" t="s">
        <v>45</v>
      </c>
      <c r="F2" t="s">
        <v>46</v>
      </c>
      <c r="I2" t="s">
        <v>47</v>
      </c>
    </row>
    <row r="3" spans="3:10" x14ac:dyDescent="0.25">
      <c r="C3" t="str">
        <f>IF(ISBLANK(Folla1!O69), "0", "0,5")</f>
        <v>0</v>
      </c>
      <c r="D3" s="19" t="str">
        <f>C3</f>
        <v>0</v>
      </c>
      <c r="F3" t="str">
        <f>IF(ISBLANK(Folla1!J34), "0", "20")</f>
        <v>0</v>
      </c>
      <c r="G3" s="19" t="str">
        <f>F3</f>
        <v>0</v>
      </c>
      <c r="I3" t="str">
        <f>IF(ISBLANK(Folla1!O62), "0", "1,25")</f>
        <v>0</v>
      </c>
      <c r="J3" t="str">
        <f>I3</f>
        <v>0</v>
      </c>
    </row>
    <row r="4" spans="3:10" x14ac:dyDescent="0.25">
      <c r="C4" t="str">
        <f>IF(ISBLANK(Folla1!O73), "0", "0,5")</f>
        <v>0</v>
      </c>
      <c r="D4" s="19" t="str">
        <f t="shared" ref="D4:D17" si="0">C4</f>
        <v>0</v>
      </c>
      <c r="F4" t="str">
        <f>IF(ISBLANK(Folla1!J38), "0", "10")</f>
        <v>0</v>
      </c>
      <c r="G4" s="19" t="str">
        <f>F4</f>
        <v>0</v>
      </c>
      <c r="I4" t="str">
        <f>IF(ISBLANK(Folla1!O64), "0", "2,5")</f>
        <v>0</v>
      </c>
      <c r="J4" t="str">
        <f>I4</f>
        <v>0</v>
      </c>
    </row>
    <row r="5" spans="3:10" x14ac:dyDescent="0.25">
      <c r="C5" t="str">
        <f>IF(ISBLANK(Folla1!O77), "0", "0,5")</f>
        <v>0</v>
      </c>
      <c r="D5" s="19" t="str">
        <f t="shared" si="0"/>
        <v>0</v>
      </c>
    </row>
    <row r="6" spans="3:10" x14ac:dyDescent="0.25">
      <c r="C6" t="str">
        <f>IF(ISBLANK(Folla1!O81), "0", "0,5")</f>
        <v>0</v>
      </c>
      <c r="D6" s="19" t="str">
        <f t="shared" si="0"/>
        <v>0</v>
      </c>
    </row>
    <row r="7" spans="3:10" x14ac:dyDescent="0.25">
      <c r="C7" t="str">
        <f>IF(ISBLANK(Folla1!O85), "0", "0,5")</f>
        <v>0</v>
      </c>
      <c r="D7" s="19" t="str">
        <f t="shared" si="0"/>
        <v>0</v>
      </c>
    </row>
    <row r="8" spans="3:10" x14ac:dyDescent="0.25">
      <c r="C8" t="str">
        <f>IF(ISBLANK(Folla1!O89), "0", "0,5")</f>
        <v>0</v>
      </c>
      <c r="D8" s="19" t="str">
        <f t="shared" si="0"/>
        <v>0</v>
      </c>
    </row>
    <row r="9" spans="3:10" x14ac:dyDescent="0.25">
      <c r="C9" t="str">
        <f>IF(ISBLANK(Folla1!O93), "0", "0,5")</f>
        <v>0</v>
      </c>
      <c r="D9" s="19" t="str">
        <f t="shared" si="0"/>
        <v>0</v>
      </c>
    </row>
    <row r="10" spans="3:10" x14ac:dyDescent="0.25">
      <c r="C10" t="str">
        <f>IF(ISBLANK(Folla1!O97), "0", "0,5")</f>
        <v>0</v>
      </c>
      <c r="D10" s="19" t="str">
        <f t="shared" si="0"/>
        <v>0</v>
      </c>
    </row>
    <row r="11" spans="3:10" x14ac:dyDescent="0.25">
      <c r="C11" t="str">
        <f>IF(ISBLANK(Folla1!O101), "0", "0,5")</f>
        <v>0</v>
      </c>
      <c r="D11" s="19" t="str">
        <f t="shared" si="0"/>
        <v>0</v>
      </c>
    </row>
    <row r="12" spans="3:10" x14ac:dyDescent="0.25">
      <c r="C12" t="str">
        <f>IF(ISBLANK(Folla1!O105), "0", "0,5")</f>
        <v>0</v>
      </c>
      <c r="D12" s="19" t="str">
        <f t="shared" si="0"/>
        <v>0</v>
      </c>
    </row>
    <row r="13" spans="3:10" x14ac:dyDescent="0.25">
      <c r="C13" t="str">
        <f>IF(ISBLANK(Folla1!O109), "0", "0,5")</f>
        <v>0</v>
      </c>
      <c r="D13" s="19" t="str">
        <f t="shared" si="0"/>
        <v>0</v>
      </c>
    </row>
    <row r="14" spans="3:10" x14ac:dyDescent="0.25">
      <c r="C14" t="str">
        <f>IF(ISBLANK(Folla1!O113), "0", "0,5")</f>
        <v>0</v>
      </c>
      <c r="D14" s="19" t="str">
        <f t="shared" si="0"/>
        <v>0</v>
      </c>
    </row>
    <row r="15" spans="3:10" x14ac:dyDescent="0.25">
      <c r="C15" t="str">
        <f>IF(ISBLANK(Folla1!O117), "0", "0,5")</f>
        <v>0</v>
      </c>
      <c r="D15" s="19" t="str">
        <f t="shared" si="0"/>
        <v>0</v>
      </c>
    </row>
    <row r="16" spans="3:10" x14ac:dyDescent="0.25">
      <c r="C16" t="str">
        <f>IF(ISBLANK(Folla1!O121), "0", "0,5")</f>
        <v>0</v>
      </c>
      <c r="D16" s="19" t="str">
        <f t="shared" si="0"/>
        <v>0</v>
      </c>
    </row>
    <row r="17" spans="3:4" x14ac:dyDescent="0.25">
      <c r="C17" t="str">
        <f>IF(ISBLANK(Folla1!O125), "0", "0,5")</f>
        <v>0</v>
      </c>
      <c r="D17" s="19" t="str">
        <f t="shared" si="0"/>
        <v>0</v>
      </c>
    </row>
    <row r="18" spans="3:4" x14ac:dyDescent="0.25">
      <c r="D18" s="19">
        <f>D3+D4+D5+D6+D7+D8+D9+D10+D11+D12+D13+D14+D15+D16+D17</f>
        <v>0</v>
      </c>
    </row>
  </sheetData>
  <sheetProtection algorithmName="SHA-512" hashValue="JA77N2Ue9srv7IVG3VhWcyCtb0hASuZMql/n2xYhf+OVxBPEnr3dbCSQTAk0ZRpwdNu/hA1outu9Tye4dp/h1Q==" saltValue="MQZ2ZJJ+n5F3bWlFnwaZ3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Follas de cálculo</vt:lpstr>
      </vt:variant>
      <vt:variant>
        <vt:i4>2</vt:i4>
      </vt:variant>
      <vt:variant>
        <vt:lpstr>Intervalos con nome</vt:lpstr>
      </vt:variant>
      <vt:variant>
        <vt:i4>1</vt:i4>
      </vt:variant>
    </vt:vector>
  </HeadingPairs>
  <TitlesOfParts>
    <vt:vector size="3" baseType="lpstr">
      <vt:lpstr>Folla1</vt:lpstr>
      <vt:lpstr>Folla2</vt:lpstr>
      <vt:lpstr>Folla1!Área_de_impresión</vt:lpstr>
    </vt:vector>
  </TitlesOfParts>
  <Company>Xunta de Galicia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2023-03-07T14:38:09Z</cp:lastPrinted>
  <dcterms:created xsi:type="dcterms:W3CDTF">2023-03-02T09:37:04Z</dcterms:created>
  <dcterms:modified xsi:type="dcterms:W3CDTF">2023-04-04T10:51:14Z</dcterms:modified>
</cp:coreProperties>
</file>